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令和２年度（２０２０年度）\2020_01_工事・委託関係\2020_A06_Ｒ２徳土　徳島小松島港（中洲地区）　徳・新南福島１　橋梁耐震補強工事\1_当初設計\"/>
    </mc:Choice>
  </mc:AlternateContent>
  <bookViews>
    <workbookView xWindow="0" yWindow="0" windowWidth="28800" windowHeight="124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8" i="1" l="1"/>
  <c r="G56" i="1"/>
  <c r="G55" i="1"/>
  <c r="G54" i="1" s="1"/>
  <c r="G51" i="1"/>
  <c r="G50" i="1"/>
  <c r="G48" i="1"/>
  <c r="G45" i="1"/>
  <c r="G44" i="1"/>
  <c r="G27" i="1"/>
  <c r="G26" i="1" s="1"/>
  <c r="G22" i="1" s="1"/>
  <c r="G24" i="1"/>
  <c r="G23" i="1"/>
  <c r="G53" i="1" s="1"/>
  <c r="G12" i="1"/>
  <c r="G11" i="1"/>
  <c r="G10" i="1" s="1"/>
  <c r="G64" i="1" l="1"/>
  <c r="G66" i="1"/>
  <c r="G19" i="1"/>
  <c r="G21" i="1" s="1"/>
  <c r="G67" i="1" s="1"/>
  <c r="G69" i="1" s="1"/>
  <c r="G70" i="1" s="1"/>
</calcChain>
</file>

<file path=xl/sharedStrings.xml><?xml version="1.0" encoding="utf-8"?>
<sst xmlns="http://schemas.openxmlformats.org/spreadsheetml/2006/main" count="135" uniqueCount="79">
  <si>
    <t>工事費内訳書</t>
  </si>
  <si>
    <t>住　　　　所</t>
  </si>
  <si>
    <t>商号又は名称</t>
  </si>
  <si>
    <t>代 表 者 名</t>
  </si>
  <si>
    <t>工 事 名</t>
  </si>
  <si>
    <t>Ｒ２徳土　徳島小松島港（中洲地区）　徳・新南福島１　橋梁耐震補強工事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</si>
  <si>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</si>
  <si>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</si>
  <si>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</si>
  <si>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</si>
  <si>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</si>
  <si>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</si>
  <si>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</si>
  <si>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</si>
  <si>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</si>
  <si>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落橋防止装置製作工</t>
  </si>
  <si>
    <t>鋼材材料費</t>
  </si>
  <si>
    <t>t</t>
  </si>
  <si>
    <t>製作加工　</t>
  </si>
  <si>
    <t>溶融亜鉛ﾒｯｷ処理</t>
  </si>
  <si>
    <t>工場純工事費</t>
  </si>
  <si>
    <t>工場管理費</t>
  </si>
  <si>
    <t>（工場製作原価）</t>
  </si>
  <si>
    <t>工場製品輸送工</t>
  </si>
  <si>
    <t>輸送工</t>
  </si>
  <si>
    <t>輸送　</t>
  </si>
  <si>
    <t>回</t>
  </si>
  <si>
    <t>橋梁付属物工</t>
  </si>
  <si>
    <t>落橋防止装置工</t>
  </si>
  <si>
    <t>ﾁｯﾋﾟﾝｸﾞ　</t>
  </si>
  <si>
    <t>m2</t>
  </si>
  <si>
    <t>削孔 
　P2側,上部ﾌﾞﾗｹｯﾄ
　上方向</t>
  </si>
  <si>
    <t>孔</t>
  </si>
  <si>
    <t>削孔
　P2側,下部ﾌﾞﾗｹｯﾄ
　横方向</t>
  </si>
  <si>
    <t>削孔
　P4側,上部ﾌﾞﾗｹｯﾄ
　横方向（貫通）</t>
  </si>
  <si>
    <t>削孔
　P4側,下部ﾌﾞﾗｹｯﾄ
　横方向</t>
  </si>
  <si>
    <t>ｱﾝｶｰ(落橋防止)　
　P2側，上部ﾌﾞﾗｹｯﾄ
　上方向</t>
  </si>
  <si>
    <t>本</t>
  </si>
  <si>
    <t>ｱﾝｶｰ(落橋防止)
　P2側,下部ﾌﾞﾗｹｯﾄ
　横方向</t>
  </si>
  <si>
    <t>ｱﾝｶｰ(落橋防止)　
　P4側,上部ﾌﾞﾗｹｯﾄ
　横方向（貫通）</t>
  </si>
  <si>
    <t>ｱﾝｶｰ(落橋防止)
　P4側，下部ﾌﾞﾗｹｯﾄ
　横方向</t>
  </si>
  <si>
    <t>部材取付</t>
  </si>
  <si>
    <t>組</t>
  </si>
  <si>
    <t>注入工
　P2側,上部ﾌﾞﾗｹｯﾄ
　上方向</t>
  </si>
  <si>
    <t>注入工
　P2側,下部ﾌﾞﾗｹｯﾄ
　横方向</t>
  </si>
  <si>
    <t>注入工
　P4側,上部ﾌﾞﾗｹｯﾄ</t>
  </si>
  <si>
    <t>注入工
　P4側,下部ﾌﾞﾗｹｯﾄ
　横方向</t>
  </si>
  <si>
    <t xml:space="preserve">足場 </t>
  </si>
  <si>
    <t>橋梁補修工</t>
  </si>
  <si>
    <t>ひび割れ補修工</t>
  </si>
  <si>
    <t>充てん工法</t>
  </si>
  <si>
    <t>構造物</t>
  </si>
  <si>
    <t>低圧注入工法</t>
  </si>
  <si>
    <t>断面修復工</t>
  </si>
  <si>
    <t>左官工法</t>
  </si>
  <si>
    <t>仮設工</t>
  </si>
  <si>
    <t>交通管理工</t>
  </si>
  <si>
    <t>交通誘導警備員</t>
  </si>
  <si>
    <t>直接工事費</t>
  </si>
  <si>
    <t>共通仮設</t>
  </si>
  <si>
    <t>共通仮設費</t>
  </si>
  <si>
    <t>安全費</t>
  </si>
  <si>
    <t>安全監視船</t>
  </si>
  <si>
    <t>隻日</t>
  </si>
  <si>
    <t>技術管理費</t>
  </si>
  <si>
    <t>近接調査計測工</t>
  </si>
  <si>
    <t>鉄筋探査　
　下部工
　横方向</t>
  </si>
  <si>
    <t>ＰＣ探査
　ＰＣ桁
　上向き</t>
  </si>
  <si>
    <t>箇所</t>
  </si>
  <si>
    <t>ＰＣ探査
　ＰＣ桁
　横向き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</si>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</sst>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0.872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10">
        <v>0.71599999999999997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17</v>
      </c>
      <c r="F15" s="10">
        <v>0.752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16</v>
      </c>
      <c r="E16" s="8" t="s">
        <v>17</v>
      </c>
      <c r="F16" s="10">
        <v>0.51200000000000001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17</v>
      </c>
      <c r="F17" s="10">
        <v>2.85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19</v>
      </c>
      <c r="E18" s="8" t="s">
        <v>17</v>
      </c>
      <c r="F18" s="10">
        <v>2.85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20</v>
      </c>
      <c r="B19" s="24"/>
      <c r="C19" s="24"/>
      <c r="D19" s="24"/>
      <c r="E19" s="8" t="s">
        <v>13</v>
      </c>
      <c r="F19" s="9">
        <v>1</v>
      </c>
      <c r="G19" s="11">
        <f>G11</f>
        <v>0</v>
      </c>
      <c r="I19" s="13">
        <v>10</v>
      </c>
      <c r="J19" s="14"/>
    </row>
    <row r="20" spans="1:10" ht="42" customHeight="1" x14ac:dyDescent="0.15">
      <c r="A20" s="6"/>
      <c r="B20" s="24" t="s">
        <v>21</v>
      </c>
      <c r="C20" s="24"/>
      <c r="D20" s="24"/>
      <c r="E20" s="8" t="s">
        <v>13</v>
      </c>
      <c r="F20" s="9">
        <v>1</v>
      </c>
      <c r="G20" s="12"/>
      <c r="I20" s="13">
        <v>11</v>
      </c>
      <c r="J20" s="14"/>
    </row>
    <row r="21" spans="1:10" ht="42" customHeight="1" x14ac:dyDescent="0.15">
      <c r="A21" s="23" t="s">
        <v>22</v>
      </c>
      <c r="B21" s="24"/>
      <c r="C21" s="24"/>
      <c r="D21" s="24"/>
      <c r="E21" s="8" t="s">
        <v>13</v>
      </c>
      <c r="F21" s="9">
        <v>1</v>
      </c>
      <c r="G21" s="11">
        <f>G19+G20</f>
        <v>0</v>
      </c>
      <c r="I21" s="13">
        <v>12</v>
      </c>
      <c r="J21" s="14"/>
    </row>
    <row r="22" spans="1:10" ht="42" customHeight="1" x14ac:dyDescent="0.15">
      <c r="A22" s="23" t="s">
        <v>12</v>
      </c>
      <c r="B22" s="24"/>
      <c r="C22" s="24"/>
      <c r="D22" s="24"/>
      <c r="E22" s="8" t="s">
        <v>13</v>
      </c>
      <c r="F22" s="9">
        <v>1</v>
      </c>
      <c r="G22" s="11">
        <f>G23+G26+G44+G50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23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24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25</v>
      </c>
      <c r="E25" s="8" t="s">
        <v>26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27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28</v>
      </c>
      <c r="D27" s="24"/>
      <c r="E27" s="8" t="s">
        <v>13</v>
      </c>
      <c r="F27" s="9">
        <v>1</v>
      </c>
      <c r="G27" s="11">
        <f>G28+G29+G30+G31+G32+G33+G34+G35+G36+G37+G38+G39+G40+G41+G42+G43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29</v>
      </c>
      <c r="E28" s="8" t="s">
        <v>30</v>
      </c>
      <c r="F28" s="9">
        <v>5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29</v>
      </c>
      <c r="E29" s="8" t="s">
        <v>30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32</v>
      </c>
      <c r="F30" s="9">
        <v>56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32</v>
      </c>
      <c r="F31" s="9">
        <v>32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34</v>
      </c>
      <c r="E32" s="8" t="s">
        <v>32</v>
      </c>
      <c r="F32" s="9">
        <v>16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32</v>
      </c>
      <c r="F33" s="9">
        <v>32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37</v>
      </c>
      <c r="F34" s="9">
        <v>56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38</v>
      </c>
      <c r="E35" s="8" t="s">
        <v>37</v>
      </c>
      <c r="F35" s="9">
        <v>32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37</v>
      </c>
      <c r="F36" s="9">
        <v>16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37</v>
      </c>
      <c r="F37" s="9">
        <v>32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41</v>
      </c>
      <c r="E38" s="8" t="s">
        <v>42</v>
      </c>
      <c r="F38" s="9">
        <v>8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43</v>
      </c>
      <c r="E39" s="8" t="s">
        <v>30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30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30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46</v>
      </c>
      <c r="E42" s="8" t="s">
        <v>30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30</v>
      </c>
      <c r="F43" s="9">
        <v>57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48</v>
      </c>
      <c r="C44" s="24"/>
      <c r="D44" s="24"/>
      <c r="E44" s="8" t="s">
        <v>13</v>
      </c>
      <c r="F44" s="9">
        <v>1</v>
      </c>
      <c r="G44" s="11">
        <f>G45+G48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49</v>
      </c>
      <c r="D45" s="24"/>
      <c r="E45" s="8" t="s">
        <v>13</v>
      </c>
      <c r="F45" s="9">
        <v>1</v>
      </c>
      <c r="G45" s="11">
        <f>G46+G47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50</v>
      </c>
      <c r="E46" s="8" t="s">
        <v>51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52</v>
      </c>
      <c r="E47" s="8" t="s">
        <v>51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53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54</v>
      </c>
      <c r="E49" s="8" t="s">
        <v>51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55</v>
      </c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56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57</v>
      </c>
      <c r="E52" s="8" t="s">
        <v>13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23" t="s">
        <v>58</v>
      </c>
      <c r="B53" s="24"/>
      <c r="C53" s="24"/>
      <c r="D53" s="24"/>
      <c r="E53" s="8" t="s">
        <v>13</v>
      </c>
      <c r="F53" s="9">
        <v>1</v>
      </c>
      <c r="G53" s="11">
        <f>G23+G26+G44+G50</f>
        <v>0</v>
      </c>
      <c r="I53" s="13">
        <v>44</v>
      </c>
      <c r="J53" s="14">
        <v>20</v>
      </c>
    </row>
    <row r="54" spans="1:10" ht="42" customHeight="1" x14ac:dyDescent="0.15">
      <c r="A54" s="23" t="s">
        <v>59</v>
      </c>
      <c r="B54" s="24"/>
      <c r="C54" s="24"/>
      <c r="D54" s="24"/>
      <c r="E54" s="8" t="s">
        <v>13</v>
      </c>
      <c r="F54" s="9">
        <v>1</v>
      </c>
      <c r="G54" s="11">
        <f>G55+G63</f>
        <v>0</v>
      </c>
      <c r="I54" s="13">
        <v>45</v>
      </c>
      <c r="J54" s="14">
        <v>200</v>
      </c>
    </row>
    <row r="55" spans="1:10" ht="42" customHeight="1" x14ac:dyDescent="0.15">
      <c r="A55" s="6"/>
      <c r="B55" s="24" t="s">
        <v>60</v>
      </c>
      <c r="C55" s="24"/>
      <c r="D55" s="24"/>
      <c r="E55" s="8" t="s">
        <v>13</v>
      </c>
      <c r="F55" s="9">
        <v>1</v>
      </c>
      <c r="G55" s="11">
        <f>G56+G58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61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62</v>
      </c>
      <c r="E57" s="8" t="s">
        <v>63</v>
      </c>
      <c r="F57" s="9">
        <v>4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24" t="s">
        <v>64</v>
      </c>
      <c r="D58" s="24"/>
      <c r="E58" s="8" t="s">
        <v>13</v>
      </c>
      <c r="F58" s="9">
        <v>1</v>
      </c>
      <c r="G58" s="11">
        <f>G59+G60+G61+G62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65</v>
      </c>
      <c r="E59" s="8" t="s">
        <v>42</v>
      </c>
      <c r="F59" s="9">
        <v>8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66</v>
      </c>
      <c r="E60" s="8" t="s">
        <v>30</v>
      </c>
      <c r="F60" s="9">
        <v>2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67</v>
      </c>
      <c r="E61" s="8" t="s">
        <v>68</v>
      </c>
      <c r="F61" s="9">
        <v>4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69</v>
      </c>
      <c r="E62" s="8" t="s">
        <v>68</v>
      </c>
      <c r="F62" s="9">
        <v>4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24" t="s">
        <v>70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/>
    </row>
    <row r="64" spans="1:10" ht="42" customHeight="1" x14ac:dyDescent="0.15">
      <c r="A64" s="23" t="s">
        <v>71</v>
      </c>
      <c r="B64" s="24"/>
      <c r="C64" s="24"/>
      <c r="D64" s="24"/>
      <c r="E64" s="8" t="s">
        <v>13</v>
      </c>
      <c r="F64" s="9">
        <v>1</v>
      </c>
      <c r="G64" s="11">
        <f>G53+G54</f>
        <v>0</v>
      </c>
      <c r="I64" s="13">
        <v>55</v>
      </c>
      <c r="J64" s="14"/>
    </row>
    <row r="65" spans="1:10" ht="42" customHeight="1" x14ac:dyDescent="0.15">
      <c r="A65" s="6"/>
      <c r="B65" s="24" t="s">
        <v>72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210</v>
      </c>
    </row>
    <row r="66" spans="1:10" ht="42" customHeight="1" x14ac:dyDescent="0.15">
      <c r="A66" s="23" t="s">
        <v>73</v>
      </c>
      <c r="B66" s="24"/>
      <c r="C66" s="24"/>
      <c r="D66" s="24"/>
      <c r="E66" s="8" t="s">
        <v>13</v>
      </c>
      <c r="F66" s="9">
        <v>1</v>
      </c>
      <c r="G66" s="11">
        <f>G53+G54+G65</f>
        <v>0</v>
      </c>
      <c r="I66" s="13">
        <v>57</v>
      </c>
      <c r="J66" s="14"/>
    </row>
    <row r="67" spans="1:10" ht="42" customHeight="1" x14ac:dyDescent="0.15">
      <c r="A67" s="23" t="s">
        <v>74</v>
      </c>
      <c r="B67" s="24"/>
      <c r="C67" s="24"/>
      <c r="D67" s="24"/>
      <c r="E67" s="8" t="s">
        <v>13</v>
      </c>
      <c r="F67" s="9">
        <v>1</v>
      </c>
      <c r="G67" s="11">
        <f>G21+G53+G54+G65</f>
        <v>0</v>
      </c>
      <c r="I67" s="13">
        <v>58</v>
      </c>
      <c r="J67" s="14"/>
    </row>
    <row r="68" spans="1:10" ht="42" customHeight="1" x14ac:dyDescent="0.15">
      <c r="A68" s="6"/>
      <c r="B68" s="24" t="s">
        <v>75</v>
      </c>
      <c r="C68" s="24"/>
      <c r="D68" s="24"/>
      <c r="E68" s="8" t="s">
        <v>13</v>
      </c>
      <c r="F68" s="9">
        <v>1</v>
      </c>
      <c r="G68" s="12"/>
      <c r="I68" s="13">
        <v>59</v>
      </c>
      <c r="J68" s="14">
        <v>220</v>
      </c>
    </row>
    <row r="69" spans="1:10" ht="42" customHeight="1" x14ac:dyDescent="0.15">
      <c r="A69" s="23" t="s">
        <v>76</v>
      </c>
      <c r="B69" s="24"/>
      <c r="C69" s="24"/>
      <c r="D69" s="24"/>
      <c r="E69" s="8" t="s">
        <v>13</v>
      </c>
      <c r="F69" s="9">
        <v>1</v>
      </c>
      <c r="G69" s="11">
        <f>G67+G68</f>
        <v>0</v>
      </c>
      <c r="I69" s="13">
        <v>60</v>
      </c>
      <c r="J69" s="14">
        <v>30</v>
      </c>
    </row>
    <row r="70" spans="1:10" ht="42" customHeight="1" x14ac:dyDescent="0.15">
      <c r="A70" s="25" t="s">
        <v>77</v>
      </c>
      <c r="B70" s="26"/>
      <c r="C70" s="26"/>
      <c r="D70" s="26"/>
      <c r="E70" s="15" t="s">
        <v>78</v>
      </c>
      <c r="F70" s="16" t="s">
        <v>78</v>
      </c>
      <c r="G70" s="17">
        <f>G69</f>
        <v>0</v>
      </c>
      <c r="I70" s="18">
        <v>61</v>
      </c>
      <c r="J70" s="18">
        <v>90</v>
      </c>
    </row>
  </sheetData>
  <sheetProtection sheet="1"/>
  <mergeCells count="67">
    <mergeCell ref="A69:D69"/>
    <mergeCell ref="A70:D70"/>
    <mergeCell ref="A64:D64"/>
    <mergeCell ref="B65:D65"/>
    <mergeCell ref="A66:D66"/>
    <mergeCell ref="A67:D67"/>
    <mergeCell ref="B68:D68"/>
    <mergeCell ref="D59"/>
    <mergeCell ref="D60"/>
    <mergeCell ref="D61"/>
    <mergeCell ref="D62"/>
    <mergeCell ref="B63:D63"/>
    <mergeCell ref="A54:D54"/>
    <mergeCell ref="B55:D55"/>
    <mergeCell ref="C56:D56"/>
    <mergeCell ref="D57"/>
    <mergeCell ref="C58:D58"/>
    <mergeCell ref="D49"/>
    <mergeCell ref="B50:D50"/>
    <mergeCell ref="C51:D51"/>
    <mergeCell ref="D52"/>
    <mergeCell ref="A53:D53"/>
    <mergeCell ref="B44:D44"/>
    <mergeCell ref="C45:D45"/>
    <mergeCell ref="D46"/>
    <mergeCell ref="D47"/>
    <mergeCell ref="C48:D48"/>
    <mergeCell ref="D39"/>
    <mergeCell ref="D40"/>
    <mergeCell ref="D41"/>
    <mergeCell ref="D42"/>
    <mergeCell ref="D43"/>
    <mergeCell ref="D34"/>
    <mergeCell ref="D35"/>
    <mergeCell ref="D36"/>
    <mergeCell ref="D37"/>
    <mergeCell ref="D38"/>
    <mergeCell ref="D29"/>
    <mergeCell ref="D30"/>
    <mergeCell ref="D31"/>
    <mergeCell ref="D32"/>
    <mergeCell ref="D33"/>
    <mergeCell ref="C24:D24"/>
    <mergeCell ref="D25"/>
    <mergeCell ref="B26:D26"/>
    <mergeCell ref="C27:D27"/>
    <mergeCell ref="D28"/>
    <mergeCell ref="A19:D19"/>
    <mergeCell ref="B20:D20"/>
    <mergeCell ref="A21:D21"/>
    <mergeCell ref="A22: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2020-10-23T08:12:48Z</dcterms:created>
  <dcterms:modified xsi:type="dcterms:W3CDTF">2020-10-23T08:13:00Z</dcterms:modified>
</cp:coreProperties>
</file>